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4" i="1"/>
  <c r="I194"/>
  <c r="H194"/>
  <c r="G194"/>
  <c r="F194"/>
  <c r="J175"/>
  <c r="I175"/>
  <c r="H175"/>
  <c r="G175"/>
  <c r="F175"/>
  <c r="J156"/>
  <c r="I156"/>
  <c r="H156"/>
  <c r="G156"/>
  <c r="F156"/>
  <c r="J137"/>
  <c r="I137"/>
  <c r="H137"/>
  <c r="G137"/>
  <c r="F137"/>
  <c r="J118"/>
  <c r="I118"/>
  <c r="H118"/>
  <c r="G118"/>
  <c r="F118"/>
  <c r="J99"/>
  <c r="I99"/>
  <c r="H99"/>
  <c r="G99"/>
  <c r="F99"/>
  <c r="J80"/>
  <c r="I80"/>
  <c r="H80"/>
  <c r="G80"/>
  <c r="F80"/>
  <c r="J61"/>
  <c r="I61"/>
  <c r="H61"/>
  <c r="G61"/>
  <c r="F61"/>
  <c r="J42"/>
  <c r="I42"/>
  <c r="H42"/>
  <c r="G42"/>
  <c r="F42"/>
  <c r="J23"/>
  <c r="I23"/>
  <c r="H23"/>
  <c r="G23"/>
  <c r="F23"/>
  <c r="L195" l="1"/>
  <c r="J184"/>
  <c r="J195" s="1"/>
  <c r="I184"/>
  <c r="I195" s="1"/>
  <c r="H184"/>
  <c r="H195" s="1"/>
  <c r="G184"/>
  <c r="G195" s="1"/>
  <c r="F184"/>
  <c r="F195" s="1"/>
  <c r="L176"/>
  <c r="J165"/>
  <c r="J176" s="1"/>
  <c r="I165"/>
  <c r="I176" s="1"/>
  <c r="H165"/>
  <c r="H176" s="1"/>
  <c r="G165"/>
  <c r="G176" s="1"/>
  <c r="F165"/>
  <c r="F176" s="1"/>
  <c r="L157"/>
  <c r="J146"/>
  <c r="J157" s="1"/>
  <c r="I146"/>
  <c r="I157" s="1"/>
  <c r="H146"/>
  <c r="H157" s="1"/>
  <c r="G146"/>
  <c r="G157" s="1"/>
  <c r="F146"/>
  <c r="F157" s="1"/>
  <c r="L138"/>
  <c r="J127"/>
  <c r="J138" s="1"/>
  <c r="I127"/>
  <c r="I138" s="1"/>
  <c r="H127"/>
  <c r="H138" s="1"/>
  <c r="G127"/>
  <c r="G138" s="1"/>
  <c r="F127"/>
  <c r="F138" s="1"/>
  <c r="L119"/>
  <c r="J108"/>
  <c r="J119" s="1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L100"/>
  <c r="J89"/>
  <c r="J100" s="1"/>
  <c r="I89"/>
  <c r="I100" s="1"/>
  <c r="H89"/>
  <c r="H100" s="1"/>
  <c r="G89"/>
  <c r="G100" s="1"/>
  <c r="F89"/>
  <c r="F100" s="1"/>
  <c r="B81"/>
  <c r="A81"/>
  <c r="B71"/>
  <c r="A71"/>
  <c r="L81"/>
  <c r="J70"/>
  <c r="J81" s="1"/>
  <c r="I70"/>
  <c r="I81" s="1"/>
  <c r="H70"/>
  <c r="H81" s="1"/>
  <c r="G70"/>
  <c r="G81" s="1"/>
  <c r="F70"/>
  <c r="F81" s="1"/>
  <c r="B62"/>
  <c r="A62"/>
  <c r="B52"/>
  <c r="A52"/>
  <c r="J51"/>
  <c r="J62" s="1"/>
  <c r="I51"/>
  <c r="I62" s="1"/>
  <c r="H51"/>
  <c r="H62" s="1"/>
  <c r="G51"/>
  <c r="G62" s="1"/>
  <c r="F51"/>
  <c r="F62" s="1"/>
  <c r="B43"/>
  <c r="A43"/>
  <c r="B33"/>
  <c r="A33"/>
  <c r="L43"/>
  <c r="L62" s="1"/>
  <c r="J32"/>
  <c r="J43" s="1"/>
  <c r="I32"/>
  <c r="I43" s="1"/>
  <c r="H32"/>
  <c r="H43" s="1"/>
  <c r="G32"/>
  <c r="G43" s="1"/>
  <c r="F32"/>
  <c r="F43" s="1"/>
  <c r="B24"/>
  <c r="A24"/>
  <c r="B14"/>
  <c r="A14"/>
  <c r="L24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<sst xmlns="http://schemas.openxmlformats.org/spreadsheetml/2006/main" count="385" uniqueCount="114">
  <si>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</si>
  <si>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</si>
  <si>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</si>
  <si>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</si>
  <si>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</si>
  <si>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</si>
  <si>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</si>
  <si>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</si>
  <si>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</si>
  <si>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</si>
  <si>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</si>
  <si>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</si>
  <si>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</si>
  <si>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</si>
  <si>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</si>
  <si>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</si>
  <si>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</si>
  <si>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</si>
  <si>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</si>
  <si>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</si>
  <si>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</si>
  <si>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</si>
  <si>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</si>
  <si>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</si>
  <si>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</si>
  <si>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</si>
  <si>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</si>
  <si>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</si>
  <si>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</si>
  <si>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</si>
  <si>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</si>
  <si>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</si>
  <si>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</si>
  <si>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</si>
  <si>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</si>
  <si>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</si>
  <si>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</si>
  <si>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</si>
  <si>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</si>
  <si>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</si>
  <si>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</si>
  <si>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Хлеб пшеничный, с маслом</t>
  </si>
  <si>
    <t>яйцо</t>
  </si>
  <si>
    <t>сладкое</t>
  </si>
  <si>
    <t>йогурт</t>
  </si>
  <si>
    <t>Суп молочный с макаронными изделиями</t>
  </si>
  <si>
    <t>Какао с молоком</t>
  </si>
  <si>
    <t>Бутерброд с сыром</t>
  </si>
  <si>
    <t>Бутерброд с сыром и с маслом</t>
  </si>
  <si>
    <t>Салат из свеклы</t>
  </si>
  <si>
    <t>22/93</t>
  </si>
  <si>
    <t>3/959</t>
  </si>
  <si>
    <t>41/8</t>
  </si>
  <si>
    <t>Суп молочный с рисовой крупой</t>
  </si>
  <si>
    <t>Бутерброд с повидлом</t>
  </si>
  <si>
    <t>вафли</t>
  </si>
  <si>
    <t>38/94</t>
  </si>
  <si>
    <t>46/2</t>
  </si>
  <si>
    <t>Чай с молоком</t>
  </si>
  <si>
    <t>салат из отварной свеклы</t>
  </si>
  <si>
    <t xml:space="preserve">сладкое </t>
  </si>
  <si>
    <t>Суп с рыбными консервами</t>
  </si>
  <si>
    <t>Плов</t>
  </si>
  <si>
    <t>6/868</t>
  </si>
  <si>
    <t>Хлеб  пшеничный</t>
  </si>
  <si>
    <t>Суп картофельный с бобовими</t>
  </si>
  <si>
    <t>40/206</t>
  </si>
  <si>
    <t>Рис отварной</t>
  </si>
  <si>
    <t>26/304</t>
  </si>
  <si>
    <t>Котлета</t>
  </si>
  <si>
    <t>13/608</t>
  </si>
  <si>
    <t>7/943</t>
  </si>
  <si>
    <t>Щи из свежей капусты с картофелем</t>
  </si>
  <si>
    <t>20/187</t>
  </si>
  <si>
    <t>15/694</t>
  </si>
  <si>
    <t>Птица  тушеная с соусом</t>
  </si>
  <si>
    <t>35/301</t>
  </si>
  <si>
    <t>Компот  из смеси сухофруктов</t>
  </si>
  <si>
    <t>33/87</t>
  </si>
  <si>
    <t>Каша гречневая</t>
  </si>
  <si>
    <t>Рыба  отварная</t>
  </si>
  <si>
    <t>61/472</t>
  </si>
  <si>
    <t>Винегрет овощной</t>
  </si>
  <si>
    <t>Макароны отварные</t>
  </si>
  <si>
    <t>14/668</t>
  </si>
  <si>
    <t>печенье</t>
  </si>
  <si>
    <t>11/424</t>
  </si>
  <si>
    <t>Пюре картофельное</t>
  </si>
  <si>
    <t>Директор</t>
  </si>
  <si>
    <t>Сисигина П.Н.</t>
  </si>
  <si>
    <t>МБОУ "Тарханско-Потьминская ООШ"</t>
  </si>
  <si>
    <t>Запеканка из творога</t>
  </si>
  <si>
    <t>150/20</t>
  </si>
  <si>
    <t>рец.469</t>
  </si>
  <si>
    <t>Суп молочный с пшоной крупой</t>
  </si>
  <si>
    <t>Суп молочный с пшeнной  крупой</t>
  </si>
  <si>
    <t>рец.2/41</t>
  </si>
  <si>
    <t xml:space="preserve">хлеб </t>
  </si>
  <si>
    <t>Огурец нарезной</t>
  </si>
  <si>
    <t>Суп молочный с макаронными издели</t>
  </si>
  <si>
    <t>Салат из свеклы с маслом растительным</t>
  </si>
  <si>
    <t>Помидор нарезной</t>
  </si>
  <si>
    <t>Огурец нарзной</t>
  </si>
  <si>
    <t xml:space="preserve">   </t>
  </si>
  <si>
    <t>Помидор  нарезной</t>
  </si>
  <si>
    <t xml:space="preserve">       </t>
  </si>
  <si>
    <t>рец.1/390</t>
  </si>
  <si>
    <t>23/304</t>
  </si>
  <si>
    <t>Печенье</t>
  </si>
  <si>
    <t>Пряники</t>
  </si>
  <si>
    <t>305/301</t>
  </si>
  <si>
    <t>1/390</t>
  </si>
  <si>
    <t>11/421</t>
  </si>
  <si>
    <t>рец 2/41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</si>
</sst>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90</v>
      </c>
      <c r="D1" s="56"/>
      <c r="E1" s="56"/>
      <c r="F1" s="12" t="s">
        <v>16</v>
      </c>
      <c r="G1" s="2" t="s">
        <v>17</v>
      </c>
      <c r="H1" s="57" t="s">
        <v>88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6.24</v>
      </c>
      <c r="H6" s="40">
        <v>6.1</v>
      </c>
      <c r="I6" s="40">
        <v>19.7</v>
      </c>
      <c r="J6" s="40">
        <v>158.63999999999999</v>
      </c>
      <c r="K6" s="53" t="s">
        <v>106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71</v>
      </c>
      <c r="L8" s="43"/>
    </row>
    <row r="9" spans="1:12" ht="15">
      <c r="A9" s="23"/>
      <c r="B9" s="15"/>
      <c r="C9" s="11"/>
      <c r="D9" s="7" t="s">
        <v>23</v>
      </c>
      <c r="E9" s="52" t="s">
        <v>41</v>
      </c>
      <c r="F9" s="43">
        <v>80</v>
      </c>
      <c r="G9" s="43">
        <v>5.28</v>
      </c>
      <c r="H9" s="43">
        <v>1.02</v>
      </c>
      <c r="I9" s="43">
        <v>17.84</v>
      </c>
      <c r="J9" s="43">
        <v>100.8</v>
      </c>
      <c r="K9" s="44">
        <v>49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7.3</v>
      </c>
      <c r="H11" s="43">
        <v>3</v>
      </c>
      <c r="I11" s="43">
        <v>12.3</v>
      </c>
      <c r="J11" s="43">
        <v>106</v>
      </c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5.0999999999999996</v>
      </c>
      <c r="H12" s="43">
        <v>4.5999999999999996</v>
      </c>
      <c r="I12" s="43">
        <v>0.3</v>
      </c>
      <c r="J12" s="43">
        <v>63</v>
      </c>
      <c r="K12" s="44" t="s">
        <v>86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24.119999999999997</v>
      </c>
      <c r="H13" s="19">
        <f t="shared" si="0"/>
        <v>14.719999999999999</v>
      </c>
      <c r="I13" s="19">
        <f t="shared" si="0"/>
        <v>64.14</v>
      </c>
      <c r="J13" s="19">
        <f t="shared" si="0"/>
        <v>456.44</v>
      </c>
      <c r="K13" s="25"/>
      <c r="L13" s="19">
        <v>94.84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0.8</v>
      </c>
      <c r="H14" s="43">
        <v>0.1</v>
      </c>
      <c r="I14" s="43">
        <v>2.6</v>
      </c>
      <c r="J14" s="43">
        <v>14</v>
      </c>
      <c r="K14" s="44">
        <v>55</v>
      </c>
      <c r="L14" s="43"/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 t="s">
        <v>78</v>
      </c>
      <c r="L15" s="43"/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210</v>
      </c>
      <c r="G16" s="43">
        <v>20.3</v>
      </c>
      <c r="H16" s="43">
        <v>17</v>
      </c>
      <c r="I16" s="43">
        <v>35.69</v>
      </c>
      <c r="J16" s="43">
        <v>377</v>
      </c>
      <c r="K16" s="44" t="s">
        <v>107</v>
      </c>
      <c r="L16" s="43"/>
    </row>
    <row r="17" spans="1:20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20" ht="1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0.04</v>
      </c>
      <c r="H18" s="43">
        <v>0</v>
      </c>
      <c r="I18" s="43">
        <v>24.74</v>
      </c>
      <c r="J18" s="43">
        <v>94.2</v>
      </c>
      <c r="K18" s="44" t="s">
        <v>63</v>
      </c>
      <c r="L18" s="43"/>
    </row>
    <row r="19" spans="1:20" ht="15">
      <c r="A19" s="23"/>
      <c r="B19" s="15"/>
      <c r="C19" s="11"/>
      <c r="D19" s="7" t="s">
        <v>31</v>
      </c>
      <c r="E19" s="42" t="s">
        <v>64</v>
      </c>
      <c r="F19" s="43">
        <v>80</v>
      </c>
      <c r="G19" s="43">
        <v>7.04</v>
      </c>
      <c r="H19" s="43">
        <v>1.36</v>
      </c>
      <c r="I19" s="43">
        <v>23.52</v>
      </c>
      <c r="J19" s="43">
        <v>134.4</v>
      </c>
      <c r="K19" s="44">
        <v>49</v>
      </c>
      <c r="L19" s="43"/>
    </row>
    <row r="20" spans="1:20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20" ht="15">
      <c r="A21" s="23"/>
      <c r="B21" s="15"/>
      <c r="C21" s="11"/>
      <c r="D21" s="6" t="s">
        <v>43</v>
      </c>
      <c r="E21" s="42" t="s">
        <v>108</v>
      </c>
      <c r="F21" s="43">
        <v>40</v>
      </c>
      <c r="G21" s="43">
        <v>3</v>
      </c>
      <c r="H21" s="43">
        <v>4</v>
      </c>
      <c r="I21" s="43">
        <v>29.8</v>
      </c>
      <c r="J21" s="43">
        <v>166.8</v>
      </c>
      <c r="K21" s="44">
        <v>51</v>
      </c>
      <c r="L21" s="43"/>
    </row>
    <row r="22" spans="1:20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  <c r="T22" s="2" t="s">
        <v>105</v>
      </c>
    </row>
    <row r="23" spans="1:20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39.79</v>
      </c>
      <c r="H23" s="19">
        <f t="shared" si="1"/>
        <v>30.86</v>
      </c>
      <c r="I23" s="19">
        <f t="shared" si="1"/>
        <v>130.69</v>
      </c>
      <c r="J23" s="19">
        <f t="shared" si="1"/>
        <v>953.65000000000009</v>
      </c>
      <c r="K23" s="25"/>
      <c r="L23" s="19">
        <v>98.19</v>
      </c>
    </row>
    <row r="24" spans="1:20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1580</v>
      </c>
      <c r="G24" s="32">
        <f t="shared" ref="G24:J24" si="2">G13+G23</f>
        <v>63.91</v>
      </c>
      <c r="H24" s="32">
        <f t="shared" si="2"/>
        <v>45.58</v>
      </c>
      <c r="I24" s="32">
        <f t="shared" si="2"/>
        <v>194.82999999999998</v>
      </c>
      <c r="J24" s="32">
        <f t="shared" si="2"/>
        <v>1410.0900000000001</v>
      </c>
      <c r="K24" s="32"/>
      <c r="L24" s="32">
        <f t="shared" ref="L24" si="3">L13+L23</f>
        <v>193.03</v>
      </c>
    </row>
    <row r="25" spans="1:20" ht="15">
      <c r="A25" s="14">
        <v>1</v>
      </c>
      <c r="B25" s="15">
        <v>2</v>
      </c>
      <c r="C25" s="22" t="s">
        <v>20</v>
      </c>
      <c r="D25" s="5" t="s">
        <v>21</v>
      </c>
      <c r="E25" s="39" t="s">
        <v>99</v>
      </c>
      <c r="F25" s="40">
        <v>200</v>
      </c>
      <c r="G25" s="40">
        <v>5.75</v>
      </c>
      <c r="H25" s="40">
        <v>5.21</v>
      </c>
      <c r="I25" s="40">
        <v>18.84</v>
      </c>
      <c r="J25" s="40">
        <v>145.19999999999999</v>
      </c>
      <c r="K25" s="41" t="s">
        <v>50</v>
      </c>
      <c r="L25" s="40"/>
    </row>
    <row r="26" spans="1:20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20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51</v>
      </c>
      <c r="L27" s="43"/>
    </row>
    <row r="28" spans="1:20" ht="15">
      <c r="A28" s="14"/>
      <c r="B28" s="15"/>
      <c r="C28" s="11"/>
      <c r="D28" s="7" t="s">
        <v>23</v>
      </c>
      <c r="E28" s="42" t="s">
        <v>48</v>
      </c>
      <c r="F28" s="43">
        <v>85</v>
      </c>
      <c r="G28" s="43">
        <v>16.29</v>
      </c>
      <c r="H28" s="43">
        <v>17.399999999999999</v>
      </c>
      <c r="I28" s="43">
        <v>90</v>
      </c>
      <c r="J28" s="43">
        <v>485.49</v>
      </c>
      <c r="K28" s="44" t="s">
        <v>52</v>
      </c>
      <c r="L28" s="43"/>
    </row>
    <row r="29" spans="1:20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20" ht="15">
      <c r="A30" s="14"/>
      <c r="B30" s="15"/>
      <c r="C30" s="11"/>
      <c r="D30" s="6" t="s">
        <v>26</v>
      </c>
      <c r="E30" s="42" t="s">
        <v>49</v>
      </c>
      <c r="F30" s="43">
        <v>80</v>
      </c>
      <c r="G30" s="43">
        <v>0.86</v>
      </c>
      <c r="H30" s="43">
        <v>3.65</v>
      </c>
      <c r="I30" s="43">
        <v>5.0199999999999996</v>
      </c>
      <c r="J30" s="43">
        <v>56.34</v>
      </c>
      <c r="K30" s="44">
        <v>33</v>
      </c>
      <c r="L30" s="43"/>
    </row>
    <row r="31" spans="1:20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20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26.419999999999998</v>
      </c>
      <c r="H32" s="19">
        <f t="shared" ref="H32" si="5">SUM(H25:H31)</f>
        <v>29.979999999999997</v>
      </c>
      <c r="I32" s="19">
        <f t="shared" ref="I32" si="6">SUM(I25:I31)</f>
        <v>139.35</v>
      </c>
      <c r="J32" s="19">
        <f t="shared" ref="J32" si="7">SUM(J25:J31)</f>
        <v>832.23</v>
      </c>
      <c r="K32" s="25"/>
      <c r="L32" s="19">
        <v>62.78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86</v>
      </c>
      <c r="H33" s="43">
        <v>3.65</v>
      </c>
      <c r="I33" s="43">
        <v>5.0199999999999996</v>
      </c>
      <c r="J33" s="43">
        <v>56.34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66</v>
      </c>
      <c r="L34" s="43"/>
    </row>
    <row r="35" spans="1:12" ht="15">
      <c r="A35" s="14"/>
      <c r="B35" s="15"/>
      <c r="C35" s="11"/>
      <c r="D35" s="7" t="s">
        <v>28</v>
      </c>
      <c r="E35" s="42" t="s">
        <v>69</v>
      </c>
      <c r="F35" s="43">
        <v>80</v>
      </c>
      <c r="G35" s="43">
        <v>12.44</v>
      </c>
      <c r="H35" s="43">
        <v>9.24</v>
      </c>
      <c r="I35" s="43">
        <v>12.56</v>
      </c>
      <c r="J35" s="43">
        <v>183</v>
      </c>
      <c r="K35" s="44" t="s">
        <v>70</v>
      </c>
      <c r="L35" s="43"/>
    </row>
    <row r="36" spans="1:12" ht="1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5.82</v>
      </c>
      <c r="H36" s="43">
        <v>9.74</v>
      </c>
      <c r="I36" s="43">
        <v>50</v>
      </c>
      <c r="J36" s="43">
        <v>298.47000000000003</v>
      </c>
      <c r="K36" s="44" t="s">
        <v>68</v>
      </c>
      <c r="L36" s="43"/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71</v>
      </c>
      <c r="L37" s="43"/>
    </row>
    <row r="38" spans="1:12" ht="15">
      <c r="A38" s="14"/>
      <c r="B38" s="15"/>
      <c r="C38" s="11"/>
      <c r="D38" s="7" t="s">
        <v>31</v>
      </c>
      <c r="E38" s="42" t="s">
        <v>64</v>
      </c>
      <c r="F38" s="43">
        <v>80</v>
      </c>
      <c r="G38" s="43">
        <v>7.04</v>
      </c>
      <c r="H38" s="43">
        <v>1.36</v>
      </c>
      <c r="I38" s="43">
        <v>23.52</v>
      </c>
      <c r="J38" s="43">
        <v>134.4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:J42" si="8">SUM(G33:G41)</f>
        <v>116.99000000000001</v>
      </c>
      <c r="H42" s="19">
        <f t="shared" si="8"/>
        <v>29.270000000000003</v>
      </c>
      <c r="I42" s="19">
        <f t="shared" si="8"/>
        <v>121.42999999999999</v>
      </c>
      <c r="J42" s="19">
        <f t="shared" si="8"/>
        <v>834.96</v>
      </c>
      <c r="K42" s="25"/>
      <c r="L42" s="19">
        <v>75.209999999999994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1385</v>
      </c>
      <c r="G43" s="32">
        <f t="shared" ref="G43:L43" si="9">G32+G42</f>
        <v>143.41</v>
      </c>
      <c r="H43" s="32">
        <f t="shared" si="9"/>
        <v>59.25</v>
      </c>
      <c r="I43" s="32">
        <f t="shared" si="9"/>
        <v>260.77999999999997</v>
      </c>
      <c r="J43" s="32">
        <f t="shared" si="9"/>
        <v>1667.19</v>
      </c>
      <c r="K43" s="32"/>
      <c r="L43" s="32">
        <f t="shared" si="9"/>
        <v>137.99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4.82</v>
      </c>
      <c r="H44" s="40">
        <v>1.02</v>
      </c>
      <c r="I44" s="40">
        <v>16.829999999999998</v>
      </c>
      <c r="J44" s="40">
        <v>132.4</v>
      </c>
      <c r="K44" s="41" t="s">
        <v>56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 t="s">
        <v>71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75</v>
      </c>
      <c r="G47" s="43">
        <v>16.29</v>
      </c>
      <c r="H47" s="43">
        <v>14.94</v>
      </c>
      <c r="I47" s="43">
        <v>71.03</v>
      </c>
      <c r="J47" s="43">
        <v>466.05</v>
      </c>
      <c r="K47" s="44" t="s">
        <v>57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98</v>
      </c>
      <c r="F49" s="43">
        <v>60</v>
      </c>
      <c r="G49" s="43">
        <v>0.8</v>
      </c>
      <c r="H49" s="43">
        <v>0.1</v>
      </c>
      <c r="I49" s="43">
        <v>2.6</v>
      </c>
      <c r="J49" s="43">
        <v>14</v>
      </c>
      <c r="K49" s="44">
        <v>55</v>
      </c>
      <c r="L49" s="43"/>
    </row>
    <row r="50" spans="1:12" ht="15">
      <c r="A50" s="23"/>
      <c r="B50" s="15"/>
      <c r="C50" s="11"/>
      <c r="D50" s="6" t="s">
        <v>43</v>
      </c>
      <c r="E50" s="42" t="s">
        <v>109</v>
      </c>
      <c r="F50" s="43">
        <v>40</v>
      </c>
      <c r="G50" s="43">
        <v>1.92</v>
      </c>
      <c r="H50" s="43">
        <v>1.1200000000000001</v>
      </c>
      <c r="I50" s="43">
        <v>33</v>
      </c>
      <c r="J50" s="43">
        <v>140</v>
      </c>
      <c r="K50" s="44">
        <v>53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0">SUM(G44:G50)</f>
        <v>24.03</v>
      </c>
      <c r="H51" s="19">
        <f t="shared" ref="H51" si="11">SUM(H44:H50)</f>
        <v>17.18</v>
      </c>
      <c r="I51" s="19">
        <f t="shared" ref="I51" si="12">SUM(I44:I50)</f>
        <v>137.45999999999998</v>
      </c>
      <c r="J51" s="19">
        <f t="shared" ref="J51" si="13">SUM(J44:J50)</f>
        <v>780.45</v>
      </c>
      <c r="K51" s="25"/>
      <c r="L51" s="19">
        <v>63.7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33</v>
      </c>
      <c r="L52" s="43"/>
    </row>
    <row r="53" spans="1:12" ht="1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 t="s">
        <v>73</v>
      </c>
      <c r="L53" s="43"/>
    </row>
    <row r="54" spans="1:12" ht="15">
      <c r="A54" s="23"/>
      <c r="B54" s="15"/>
      <c r="C54" s="11"/>
      <c r="D54" s="7" t="s">
        <v>28</v>
      </c>
      <c r="E54" s="42" t="s">
        <v>75</v>
      </c>
      <c r="F54" s="43">
        <v>160</v>
      </c>
      <c r="G54" s="43">
        <v>17.920000000000002</v>
      </c>
      <c r="H54" s="43">
        <v>14.58</v>
      </c>
      <c r="I54" s="43">
        <v>4.7</v>
      </c>
      <c r="J54" s="43">
        <v>221</v>
      </c>
      <c r="K54" s="44" t="s">
        <v>76</v>
      </c>
      <c r="L54" s="43"/>
    </row>
    <row r="55" spans="1:12" ht="15">
      <c r="A55" s="23"/>
      <c r="B55" s="15"/>
      <c r="C55" s="11"/>
      <c r="D55" s="7" t="s">
        <v>29</v>
      </c>
      <c r="E55" s="42" t="s">
        <v>87</v>
      </c>
      <c r="F55" s="43">
        <v>150</v>
      </c>
      <c r="G55" s="43">
        <v>3.06</v>
      </c>
      <c r="H55" s="43">
        <v>4.8</v>
      </c>
      <c r="I55" s="43">
        <v>20.45</v>
      </c>
      <c r="J55" s="43">
        <v>137.25</v>
      </c>
      <c r="K55" s="44" t="s">
        <v>74</v>
      </c>
      <c r="L55" s="43"/>
    </row>
    <row r="56" spans="1:12" ht="1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63</v>
      </c>
      <c r="L56" s="43"/>
    </row>
    <row r="57" spans="1:12" ht="15">
      <c r="A57" s="23"/>
      <c r="B57" s="15"/>
      <c r="C57" s="11"/>
      <c r="D57" s="7" t="s">
        <v>31</v>
      </c>
      <c r="E57" s="42" t="s">
        <v>64</v>
      </c>
      <c r="F57" s="43">
        <v>80</v>
      </c>
      <c r="G57" s="43">
        <v>7.04</v>
      </c>
      <c r="H57" s="43">
        <v>1.36</v>
      </c>
      <c r="I57" s="43">
        <v>23.52</v>
      </c>
      <c r="J57" s="43">
        <v>134.4</v>
      </c>
      <c r="K57" s="44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:J61" si="14">SUM(G52:G60)</f>
        <v>30.669999999999998</v>
      </c>
      <c r="H61" s="19">
        <f t="shared" si="14"/>
        <v>29.279999999999998</v>
      </c>
      <c r="I61" s="19">
        <f t="shared" si="14"/>
        <v>86.94</v>
      </c>
      <c r="J61" s="19">
        <f t="shared" si="14"/>
        <v>727.94</v>
      </c>
      <c r="K61" s="25"/>
      <c r="L61" s="19">
        <v>75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1475</v>
      </c>
      <c r="G62" s="32">
        <f t="shared" ref="G62:L62" si="15">G51+G61</f>
        <v>54.7</v>
      </c>
      <c r="H62" s="32">
        <f t="shared" si="15"/>
        <v>46.459999999999994</v>
      </c>
      <c r="I62" s="32">
        <f t="shared" si="15"/>
        <v>224.39999999999998</v>
      </c>
      <c r="J62" s="32">
        <f t="shared" si="15"/>
        <v>1508.39</v>
      </c>
      <c r="K62" s="32"/>
      <c r="L62" s="32">
        <f t="shared" si="15"/>
        <v>138.69999999999999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 t="s">
        <v>92</v>
      </c>
      <c r="G63" s="40">
        <v>27.84</v>
      </c>
      <c r="H63" s="40">
        <v>18</v>
      </c>
      <c r="I63" s="40">
        <v>32.4</v>
      </c>
      <c r="J63" s="40">
        <v>279.60000000000002</v>
      </c>
      <c r="K63" s="53" t="s">
        <v>93</v>
      </c>
      <c r="L63" s="40"/>
    </row>
    <row r="64" spans="1:12" ht="15">
      <c r="A64" s="23"/>
      <c r="B64" s="15"/>
      <c r="C64" s="11"/>
      <c r="D64" s="7" t="s">
        <v>23</v>
      </c>
      <c r="E64" s="52" t="s">
        <v>41</v>
      </c>
      <c r="F64" s="43">
        <v>80</v>
      </c>
      <c r="G64" s="43">
        <v>5.28</v>
      </c>
      <c r="H64" s="43">
        <v>17.420000000000002</v>
      </c>
      <c r="I64" s="43">
        <v>17.84</v>
      </c>
      <c r="J64" s="43">
        <v>100.8</v>
      </c>
      <c r="K64" s="44" t="s">
        <v>96</v>
      </c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 t="s">
        <v>71</v>
      </c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101</v>
      </c>
      <c r="F68" s="43">
        <v>60</v>
      </c>
      <c r="G68" s="43">
        <v>1.1000000000000001</v>
      </c>
      <c r="H68" s="43">
        <v>0.2</v>
      </c>
      <c r="I68" s="43">
        <v>3.8</v>
      </c>
      <c r="J68" s="43">
        <v>24</v>
      </c>
      <c r="K68" s="44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340</v>
      </c>
      <c r="G70" s="19">
        <f t="shared" ref="G70" si="16">SUM(G63:G69)</f>
        <v>35.619999999999997</v>
      </c>
      <c r="H70" s="19">
        <f t="shared" ref="H70" si="17">SUM(H63:H69)</f>
        <v>37.220000000000006</v>
      </c>
      <c r="I70" s="19">
        <f t="shared" ref="I70" si="18">SUM(I63:I69)</f>
        <v>70.439999999999984</v>
      </c>
      <c r="J70" s="19">
        <f t="shared" ref="J70" si="19">SUM(J63:J69)</f>
        <v>490.40000000000003</v>
      </c>
      <c r="K70" s="25"/>
      <c r="L70" s="19">
        <v>71.44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60</v>
      </c>
      <c r="G71" s="43">
        <v>0.8</v>
      </c>
      <c r="H71" s="43">
        <v>0.1</v>
      </c>
      <c r="I71" s="43">
        <v>2.6</v>
      </c>
      <c r="J71" s="43">
        <v>14</v>
      </c>
      <c r="K71" s="44">
        <v>55</v>
      </c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8.61</v>
      </c>
      <c r="H72" s="43">
        <v>8.4</v>
      </c>
      <c r="I72" s="43">
        <v>14.34</v>
      </c>
      <c r="J72" s="43">
        <v>167.25</v>
      </c>
      <c r="K72" s="44" t="s">
        <v>78</v>
      </c>
      <c r="L72" s="43"/>
    </row>
    <row r="73" spans="1:12" ht="15">
      <c r="A73" s="23"/>
      <c r="B73" s="15"/>
      <c r="C73" s="11"/>
      <c r="D73" s="7" t="s">
        <v>28</v>
      </c>
      <c r="E73" s="42" t="s">
        <v>80</v>
      </c>
      <c r="F73" s="43">
        <v>75</v>
      </c>
      <c r="G73" s="43">
        <v>13.4</v>
      </c>
      <c r="H73" s="43">
        <v>0.6</v>
      </c>
      <c r="I73" s="43">
        <v>0</v>
      </c>
      <c r="J73" s="43">
        <v>59</v>
      </c>
      <c r="K73" s="44" t="s">
        <v>81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8.5500000000000007</v>
      </c>
      <c r="H74" s="43">
        <v>7.23</v>
      </c>
      <c r="I74" s="43">
        <v>41.18</v>
      </c>
      <c r="J74" s="43">
        <v>270.51</v>
      </c>
      <c r="K74" s="44">
        <v>59</v>
      </c>
      <c r="L74" s="43"/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 t="s">
        <v>63</v>
      </c>
      <c r="L75" s="43"/>
    </row>
    <row r="76" spans="1:12" ht="15">
      <c r="A76" s="23"/>
      <c r="B76" s="15"/>
      <c r="C76" s="11"/>
      <c r="D76" s="7" t="s">
        <v>31</v>
      </c>
      <c r="E76" s="42" t="s">
        <v>64</v>
      </c>
      <c r="F76" s="43">
        <v>80</v>
      </c>
      <c r="G76" s="43">
        <v>7.04</v>
      </c>
      <c r="H76" s="43">
        <v>1.36</v>
      </c>
      <c r="I76" s="43">
        <v>23.52</v>
      </c>
      <c r="J76" s="43">
        <v>134.4</v>
      </c>
      <c r="K76" s="44">
        <v>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43</v>
      </c>
      <c r="E78" s="42" t="s">
        <v>85</v>
      </c>
      <c r="F78" s="43">
        <v>40</v>
      </c>
      <c r="G78" s="43">
        <v>3</v>
      </c>
      <c r="H78" s="43">
        <v>4</v>
      </c>
      <c r="I78" s="43">
        <v>29.8</v>
      </c>
      <c r="J78" s="43">
        <v>166.8</v>
      </c>
      <c r="K78" s="44">
        <v>51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J80" si="20">SUM(G71:G79)</f>
        <v>41.440000000000005</v>
      </c>
      <c r="H80" s="19">
        <f t="shared" si="20"/>
        <v>21.689999999999998</v>
      </c>
      <c r="I80" s="19">
        <f t="shared" si="20"/>
        <v>136.20000000000002</v>
      </c>
      <c r="J80" s="19">
        <f t="shared" si="20"/>
        <v>906.16000000000008</v>
      </c>
      <c r="K80" s="25"/>
      <c r="L80" s="19">
        <v>103.73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1195</v>
      </c>
      <c r="G81" s="32">
        <f t="shared" ref="G81:L81" si="21">G70+G80</f>
        <v>77.06</v>
      </c>
      <c r="H81" s="32">
        <f t="shared" si="21"/>
        <v>58.910000000000004</v>
      </c>
      <c r="I81" s="32">
        <f t="shared" si="21"/>
        <v>206.64</v>
      </c>
      <c r="J81" s="32">
        <f t="shared" si="21"/>
        <v>1396.5600000000002</v>
      </c>
      <c r="K81" s="32"/>
      <c r="L81" s="32">
        <f t="shared" si="21"/>
        <v>175.17000000000002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200</v>
      </c>
      <c r="G82" s="40">
        <v>5.8</v>
      </c>
      <c r="H82" s="40">
        <v>5.45</v>
      </c>
      <c r="I82" s="40">
        <v>18.57</v>
      </c>
      <c r="J82" s="40">
        <v>146.80000000000001</v>
      </c>
      <c r="K82" s="41" t="s">
        <v>50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16</v>
      </c>
      <c r="H85" s="43">
        <v>1</v>
      </c>
      <c r="I85" s="43">
        <v>70</v>
      </c>
      <c r="J85" s="43">
        <v>335.49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59</v>
      </c>
      <c r="F87" s="43">
        <v>60</v>
      </c>
      <c r="G87" s="43">
        <v>0.86</v>
      </c>
      <c r="H87" s="43">
        <v>3.65</v>
      </c>
      <c r="I87" s="43">
        <v>5.0199999999999996</v>
      </c>
      <c r="J87" s="43">
        <v>56.34</v>
      </c>
      <c r="K87" s="44">
        <v>33</v>
      </c>
      <c r="L87" s="43"/>
    </row>
    <row r="88" spans="1:12" ht="15">
      <c r="A88" s="23"/>
      <c r="B88" s="15"/>
      <c r="C88" s="11"/>
      <c r="D88" s="6" t="s">
        <v>60</v>
      </c>
      <c r="E88" s="42" t="s">
        <v>55</v>
      </c>
      <c r="F88" s="43">
        <v>40</v>
      </c>
      <c r="G88" s="43">
        <v>1.2</v>
      </c>
      <c r="H88" s="43">
        <v>1.4</v>
      </c>
      <c r="I88" s="43">
        <v>31.4</v>
      </c>
      <c r="J88" s="43">
        <v>141.6</v>
      </c>
      <c r="K88" s="44">
        <v>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27.38</v>
      </c>
      <c r="H89" s="19">
        <f t="shared" ref="H89" si="23">SUM(H82:H88)</f>
        <v>15.22</v>
      </c>
      <c r="I89" s="19">
        <f t="shared" ref="I89" si="24">SUM(I82:I88)</f>
        <v>150.47999999999999</v>
      </c>
      <c r="J89" s="19">
        <f t="shared" ref="J89" si="25">SUM(J82:J88)</f>
        <v>825.43000000000006</v>
      </c>
      <c r="K89" s="25"/>
      <c r="L89" s="19">
        <v>58.14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0.82</v>
      </c>
      <c r="H90" s="43">
        <v>3.75</v>
      </c>
      <c r="I90" s="43">
        <v>5.0599999999999996</v>
      </c>
      <c r="J90" s="43">
        <v>56.88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5.49</v>
      </c>
      <c r="H91" s="43">
        <v>5.28</v>
      </c>
      <c r="I91" s="43">
        <v>16.329999999999998</v>
      </c>
      <c r="J91" s="43">
        <v>134.75</v>
      </c>
      <c r="K91" s="44" t="s">
        <v>66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160</v>
      </c>
      <c r="G92" s="43">
        <v>17.920000000000002</v>
      </c>
      <c r="H92" s="43">
        <v>14.58</v>
      </c>
      <c r="I92" s="43">
        <v>4.7</v>
      </c>
      <c r="J92" s="43">
        <v>221</v>
      </c>
      <c r="K92" s="44" t="s">
        <v>110</v>
      </c>
      <c r="L92" s="43"/>
    </row>
    <row r="93" spans="1:12" ht="1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 t="s">
        <v>84</v>
      </c>
      <c r="L93" s="43"/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71</v>
      </c>
      <c r="L94" s="43"/>
    </row>
    <row r="95" spans="1:12" ht="15">
      <c r="A95" s="23"/>
      <c r="B95" s="15"/>
      <c r="C95" s="11"/>
      <c r="D95" s="7" t="s">
        <v>31</v>
      </c>
      <c r="E95" s="42" t="s">
        <v>64</v>
      </c>
      <c r="F95" s="43">
        <v>80</v>
      </c>
      <c r="G95" s="43">
        <v>7.04</v>
      </c>
      <c r="H95" s="43">
        <v>1.36</v>
      </c>
      <c r="I95" s="43">
        <v>23.52</v>
      </c>
      <c r="J95" s="43">
        <v>134.4</v>
      </c>
      <c r="K95" s="44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6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P97" s="2" t="s">
        <v>103</v>
      </c>
    </row>
    <row r="98" spans="1:16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6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26">SUM(G90:G98)</f>
        <v>36.99</v>
      </c>
      <c r="H99" s="19">
        <f t="shared" si="26"/>
        <v>29.49</v>
      </c>
      <c r="I99" s="19">
        <f t="shared" si="26"/>
        <v>90.059999999999988</v>
      </c>
      <c r="J99" s="19">
        <f t="shared" si="26"/>
        <v>743.4799999999999</v>
      </c>
      <c r="K99" s="25"/>
      <c r="L99" s="19">
        <v>81.569999999999993</v>
      </c>
    </row>
    <row r="100" spans="1:16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1460</v>
      </c>
      <c r="G100" s="32">
        <f t="shared" ref="G100:L100" si="27">G89+G99</f>
        <v>64.37</v>
      </c>
      <c r="H100" s="32">
        <f t="shared" si="27"/>
        <v>44.71</v>
      </c>
      <c r="I100" s="32">
        <f t="shared" si="27"/>
        <v>240.53999999999996</v>
      </c>
      <c r="J100" s="32">
        <f t="shared" si="27"/>
        <v>1568.9099999999999</v>
      </c>
      <c r="K100" s="32"/>
      <c r="L100" s="32">
        <f t="shared" si="27"/>
        <v>139.70999999999998</v>
      </c>
    </row>
    <row r="101" spans="1:16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200</v>
      </c>
      <c r="G101" s="40">
        <v>5.8</v>
      </c>
      <c r="H101" s="40">
        <v>5.45</v>
      </c>
      <c r="I101" s="40">
        <v>18.57</v>
      </c>
      <c r="J101" s="40">
        <v>146.80000000000001</v>
      </c>
      <c r="K101" s="41" t="s">
        <v>50</v>
      </c>
      <c r="L101" s="40"/>
    </row>
    <row r="102" spans="1:16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6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 t="s">
        <v>51</v>
      </c>
      <c r="L103" s="43"/>
    </row>
    <row r="104" spans="1:16" ht="15">
      <c r="A104" s="23"/>
      <c r="B104" s="15"/>
      <c r="C104" s="11"/>
      <c r="D104" s="7" t="s">
        <v>23</v>
      </c>
      <c r="E104" s="42" t="s">
        <v>47</v>
      </c>
      <c r="F104" s="43">
        <v>60</v>
      </c>
      <c r="G104" s="43">
        <v>16</v>
      </c>
      <c r="H104" s="43">
        <v>1</v>
      </c>
      <c r="I104" s="43">
        <v>70</v>
      </c>
      <c r="J104" s="43">
        <v>335.49</v>
      </c>
      <c r="K104" s="44" t="s">
        <v>52</v>
      </c>
      <c r="L104" s="43"/>
    </row>
    <row r="105" spans="1:16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6" ht="15">
      <c r="A106" s="23"/>
      <c r="B106" s="15"/>
      <c r="C106" s="11"/>
      <c r="D106" s="7" t="s">
        <v>26</v>
      </c>
      <c r="E106" s="42" t="s">
        <v>59</v>
      </c>
      <c r="F106" s="43">
        <v>60</v>
      </c>
      <c r="G106" s="43">
        <v>0.86</v>
      </c>
      <c r="H106" s="43">
        <v>3.65</v>
      </c>
      <c r="I106" s="43">
        <v>5.0199999999999996</v>
      </c>
      <c r="J106" s="43">
        <v>56.34</v>
      </c>
      <c r="K106" s="44">
        <v>33</v>
      </c>
      <c r="L106" s="43"/>
    </row>
    <row r="107" spans="1:16" ht="15">
      <c r="A107" s="23"/>
      <c r="B107" s="15"/>
      <c r="C107" s="11"/>
      <c r="D107" s="6" t="s">
        <v>60</v>
      </c>
      <c r="E107" s="42" t="s">
        <v>55</v>
      </c>
      <c r="F107" s="43">
        <v>40</v>
      </c>
      <c r="G107" s="43">
        <v>1.2</v>
      </c>
      <c r="H107" s="43">
        <v>1.4</v>
      </c>
      <c r="I107" s="43">
        <v>31</v>
      </c>
      <c r="J107" s="43">
        <v>141.6</v>
      </c>
      <c r="K107" s="44">
        <v>52</v>
      </c>
      <c r="L107" s="43"/>
    </row>
    <row r="108" spans="1:16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8">SUM(G101:G107)</f>
        <v>27.38</v>
      </c>
      <c r="H108" s="19">
        <f t="shared" si="28"/>
        <v>15.22</v>
      </c>
      <c r="I108" s="19">
        <f t="shared" si="28"/>
        <v>150.07999999999998</v>
      </c>
      <c r="J108" s="19">
        <f t="shared" si="28"/>
        <v>825.43000000000006</v>
      </c>
      <c r="K108" s="25"/>
      <c r="L108" s="19">
        <v>58.14</v>
      </c>
    </row>
    <row r="109" spans="1:16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0.82</v>
      </c>
      <c r="H109" s="43">
        <v>3.75</v>
      </c>
      <c r="I109" s="43">
        <v>5.0599999999999996</v>
      </c>
      <c r="J109" s="43">
        <v>56.88</v>
      </c>
      <c r="K109" s="44">
        <v>45</v>
      </c>
      <c r="L109" s="43"/>
    </row>
    <row r="110" spans="1:16" ht="1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 t="s">
        <v>66</v>
      </c>
      <c r="L110" s="43"/>
    </row>
    <row r="111" spans="1:16" ht="15">
      <c r="A111" s="23"/>
      <c r="B111" s="15"/>
      <c r="C111" s="11"/>
      <c r="D111" s="7" t="s">
        <v>28</v>
      </c>
      <c r="E111" s="42" t="s">
        <v>75</v>
      </c>
      <c r="F111" s="43">
        <v>160</v>
      </c>
      <c r="G111" s="43">
        <v>17.920000000000002</v>
      </c>
      <c r="H111" s="43">
        <v>14.58</v>
      </c>
      <c r="I111" s="43">
        <v>4.7</v>
      </c>
      <c r="J111" s="43">
        <v>221</v>
      </c>
      <c r="K111" s="44" t="s">
        <v>110</v>
      </c>
      <c r="L111" s="43"/>
    </row>
    <row r="112" spans="1:16" ht="1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 t="s">
        <v>84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 t="s">
        <v>71</v>
      </c>
      <c r="L113" s="43"/>
    </row>
    <row r="114" spans="1:12" ht="15">
      <c r="A114" s="23"/>
      <c r="B114" s="15"/>
      <c r="C114" s="11"/>
      <c r="D114" s="7" t="s">
        <v>31</v>
      </c>
      <c r="E114" s="42" t="s">
        <v>64</v>
      </c>
      <c r="F114" s="43">
        <v>80</v>
      </c>
      <c r="G114" s="43">
        <v>7.04</v>
      </c>
      <c r="H114" s="43">
        <v>1.36</v>
      </c>
      <c r="I114" s="43">
        <v>23.52</v>
      </c>
      <c r="J114" s="43">
        <v>134.4</v>
      </c>
      <c r="K114" s="44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29">SUM(G109:G117)</f>
        <v>36.99</v>
      </c>
      <c r="H118" s="19">
        <f t="shared" si="29"/>
        <v>29.49</v>
      </c>
      <c r="I118" s="19">
        <f t="shared" si="29"/>
        <v>90.059999999999988</v>
      </c>
      <c r="J118" s="19">
        <f t="shared" si="29"/>
        <v>743.4799999999999</v>
      </c>
      <c r="K118" s="25"/>
      <c r="L118" s="19">
        <v>81.569999999999993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1460</v>
      </c>
      <c r="G119" s="32">
        <f t="shared" ref="G119:J119" si="30">G108+G118</f>
        <v>64.37</v>
      </c>
      <c r="H119" s="32">
        <f t="shared" si="30"/>
        <v>44.71</v>
      </c>
      <c r="I119" s="32">
        <f t="shared" si="30"/>
        <v>240.14</v>
      </c>
      <c r="J119" s="32">
        <f t="shared" si="30"/>
        <v>1568.9099999999999</v>
      </c>
      <c r="K119" s="32"/>
      <c r="L119" s="32">
        <f t="shared" ref="L119" si="31">L108+L118</f>
        <v>139.70999999999998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 t="s">
        <v>92</v>
      </c>
      <c r="G120" s="40">
        <v>27.84</v>
      </c>
      <c r="H120" s="40">
        <v>18</v>
      </c>
      <c r="I120" s="40">
        <v>32.4</v>
      </c>
      <c r="J120" s="40">
        <v>279.60000000000002</v>
      </c>
      <c r="K120" s="53" t="s">
        <v>93</v>
      </c>
      <c r="L120" s="40"/>
    </row>
    <row r="121" spans="1:12" ht="15">
      <c r="A121" s="14"/>
      <c r="B121" s="15"/>
      <c r="C121" s="11"/>
      <c r="D121" s="7" t="s">
        <v>97</v>
      </c>
      <c r="E121" s="52" t="s">
        <v>41</v>
      </c>
      <c r="F121" s="43">
        <v>80</v>
      </c>
      <c r="G121" s="43">
        <v>5.28</v>
      </c>
      <c r="H121" s="43">
        <v>17.420000000000002</v>
      </c>
      <c r="I121" s="43">
        <v>17.84</v>
      </c>
      <c r="J121" s="43">
        <v>150</v>
      </c>
      <c r="K121" s="44" t="s">
        <v>96</v>
      </c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 t="s">
        <v>71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104</v>
      </c>
      <c r="F125" s="43">
        <v>60</v>
      </c>
      <c r="G125" s="43">
        <v>1.1000000000000001</v>
      </c>
      <c r="H125" s="43">
        <v>0.2</v>
      </c>
      <c r="I125" s="43">
        <v>3.8</v>
      </c>
      <c r="J125" s="43">
        <v>24</v>
      </c>
      <c r="K125" s="44">
        <v>54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340</v>
      </c>
      <c r="G127" s="19">
        <f t="shared" ref="G127:J127" si="32">SUM(G120:G126)</f>
        <v>35.619999999999997</v>
      </c>
      <c r="H127" s="19">
        <f t="shared" si="32"/>
        <v>37.220000000000006</v>
      </c>
      <c r="I127" s="19">
        <f t="shared" si="32"/>
        <v>70.439999999999984</v>
      </c>
      <c r="J127" s="19">
        <f t="shared" si="32"/>
        <v>539.6</v>
      </c>
      <c r="K127" s="25"/>
      <c r="L127" s="19">
        <v>71.44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</v>
      </c>
      <c r="H128" s="43">
        <v>0.1</v>
      </c>
      <c r="I128" s="43">
        <v>2.6</v>
      </c>
      <c r="J128" s="43">
        <v>14</v>
      </c>
      <c r="K128" s="44">
        <v>55</v>
      </c>
      <c r="L128" s="43"/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>
        <v>33</v>
      </c>
      <c r="L129" s="43"/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75</v>
      </c>
      <c r="G130" s="43">
        <v>3.4</v>
      </c>
      <c r="H130" s="43">
        <v>0.6</v>
      </c>
      <c r="I130" s="43">
        <v>0</v>
      </c>
      <c r="J130" s="43">
        <v>59</v>
      </c>
      <c r="K130" s="44" t="s">
        <v>81</v>
      </c>
      <c r="L130" s="43"/>
    </row>
    <row r="131" spans="1:12" ht="15">
      <c r="A131" s="14"/>
      <c r="B131" s="15"/>
      <c r="C131" s="11"/>
      <c r="D131" s="7" t="s">
        <v>29</v>
      </c>
      <c r="E131" s="42" t="s">
        <v>79</v>
      </c>
      <c r="F131" s="43">
        <v>150</v>
      </c>
      <c r="G131" s="43">
        <v>8.5500000000000007</v>
      </c>
      <c r="H131" s="43">
        <v>7.23</v>
      </c>
      <c r="I131" s="43">
        <v>41.18</v>
      </c>
      <c r="J131" s="43">
        <v>270.51</v>
      </c>
      <c r="K131" s="44">
        <v>59</v>
      </c>
      <c r="L131" s="43"/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63</v>
      </c>
      <c r="L132" s="43"/>
    </row>
    <row r="133" spans="1:12" ht="15">
      <c r="A133" s="14"/>
      <c r="B133" s="15"/>
      <c r="C133" s="11"/>
      <c r="D133" s="7" t="s">
        <v>31</v>
      </c>
      <c r="E133" s="42" t="s">
        <v>64</v>
      </c>
      <c r="F133" s="43">
        <v>80</v>
      </c>
      <c r="G133" s="43">
        <v>7.04</v>
      </c>
      <c r="H133" s="43">
        <v>1.36</v>
      </c>
      <c r="I133" s="43">
        <v>23.52</v>
      </c>
      <c r="J133" s="43">
        <v>134.4</v>
      </c>
      <c r="K133" s="44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43</v>
      </c>
      <c r="E135" s="42" t="s">
        <v>85</v>
      </c>
      <c r="F135" s="43">
        <v>40</v>
      </c>
      <c r="G135" s="43">
        <v>3</v>
      </c>
      <c r="H135" s="43">
        <v>4</v>
      </c>
      <c r="I135" s="43">
        <v>29.8</v>
      </c>
      <c r="J135" s="43">
        <v>166.8</v>
      </c>
      <c r="K135" s="44">
        <v>51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33">SUM(G128:G136)</f>
        <v>31.439999999999998</v>
      </c>
      <c r="H137" s="19">
        <f t="shared" si="33"/>
        <v>21.689999999999998</v>
      </c>
      <c r="I137" s="19">
        <f t="shared" si="33"/>
        <v>136.20000000000002</v>
      </c>
      <c r="J137" s="19">
        <f t="shared" si="33"/>
        <v>906.16000000000008</v>
      </c>
      <c r="K137" s="25"/>
      <c r="L137" s="19">
        <v>103.73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1195</v>
      </c>
      <c r="G138" s="32">
        <f t="shared" ref="G138:J138" si="34">G127+G137</f>
        <v>67.06</v>
      </c>
      <c r="H138" s="32">
        <f t="shared" si="34"/>
        <v>58.910000000000004</v>
      </c>
      <c r="I138" s="32">
        <f t="shared" si="34"/>
        <v>206.64</v>
      </c>
      <c r="J138" s="32">
        <f t="shared" si="34"/>
        <v>1445.7600000000002</v>
      </c>
      <c r="K138" s="32"/>
      <c r="L138" s="32">
        <f t="shared" ref="L138" si="35">L127+L137</f>
        <v>175.17000000000002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4.82</v>
      </c>
      <c r="H139" s="40">
        <v>1.02</v>
      </c>
      <c r="I139" s="40">
        <v>16.829999999999998</v>
      </c>
      <c r="J139" s="40">
        <v>132.4</v>
      </c>
      <c r="K139" s="41" t="s">
        <v>56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 t="s">
        <v>71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75</v>
      </c>
      <c r="G142" s="43">
        <v>16.29</v>
      </c>
      <c r="H142" s="43">
        <v>14.94</v>
      </c>
      <c r="I142" s="43">
        <v>71.03</v>
      </c>
      <c r="J142" s="43">
        <v>466.05</v>
      </c>
      <c r="K142" s="44" t="s">
        <v>57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98</v>
      </c>
      <c r="F144" s="43">
        <v>60</v>
      </c>
      <c r="G144" s="43">
        <v>0.8</v>
      </c>
      <c r="H144" s="43">
        <v>0.1</v>
      </c>
      <c r="I144" s="43">
        <v>2.6</v>
      </c>
      <c r="J144" s="43">
        <v>14</v>
      </c>
      <c r="K144" s="44">
        <v>60</v>
      </c>
      <c r="L144" s="43"/>
    </row>
    <row r="145" spans="1:12" ht="15">
      <c r="A145" s="23"/>
      <c r="B145" s="15"/>
      <c r="C145" s="11"/>
      <c r="D145" s="6" t="s">
        <v>43</v>
      </c>
      <c r="E145" s="42" t="s">
        <v>109</v>
      </c>
      <c r="F145" s="43">
        <v>40</v>
      </c>
      <c r="G145" s="43">
        <v>1.92</v>
      </c>
      <c r="H145" s="43">
        <v>1.1200000000000001</v>
      </c>
      <c r="I145" s="43">
        <v>33</v>
      </c>
      <c r="J145" s="43">
        <v>140</v>
      </c>
      <c r="K145" s="44">
        <v>53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36">SUM(G139:G145)</f>
        <v>24.03</v>
      </c>
      <c r="H146" s="19">
        <f t="shared" si="36"/>
        <v>17.18</v>
      </c>
      <c r="I146" s="19">
        <f t="shared" si="36"/>
        <v>137.45999999999998</v>
      </c>
      <c r="J146" s="19">
        <f t="shared" si="36"/>
        <v>780.45</v>
      </c>
      <c r="K146" s="25"/>
      <c r="L146" s="19">
        <v>63.7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33</v>
      </c>
      <c r="L147" s="43"/>
    </row>
    <row r="148" spans="1:12" ht="1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 t="s">
        <v>73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 t="s">
        <v>74</v>
      </c>
      <c r="L149" s="43"/>
    </row>
    <row r="150" spans="1:12" ht="15">
      <c r="A150" s="23"/>
      <c r="B150" s="15"/>
      <c r="C150" s="11"/>
      <c r="D150" s="7" t="s">
        <v>29</v>
      </c>
      <c r="E150" s="42" t="s">
        <v>75</v>
      </c>
      <c r="F150" s="43">
        <v>160</v>
      </c>
      <c r="G150" s="43">
        <v>17.920000000000002</v>
      </c>
      <c r="H150" s="43">
        <v>14.58</v>
      </c>
      <c r="I150" s="43">
        <v>4.7</v>
      </c>
      <c r="J150" s="43">
        <v>221</v>
      </c>
      <c r="K150" s="44" t="s">
        <v>76</v>
      </c>
      <c r="L150" s="43"/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 t="s">
        <v>63</v>
      </c>
      <c r="L151" s="43"/>
    </row>
    <row r="152" spans="1:12" ht="15">
      <c r="A152" s="23"/>
      <c r="B152" s="15"/>
      <c r="C152" s="11"/>
      <c r="D152" s="7" t="s">
        <v>31</v>
      </c>
      <c r="E152" s="42" t="s">
        <v>64</v>
      </c>
      <c r="F152" s="43">
        <v>80</v>
      </c>
      <c r="G152" s="43">
        <v>7.04</v>
      </c>
      <c r="H152" s="43">
        <v>1.36</v>
      </c>
      <c r="I152" s="43">
        <v>23.52</v>
      </c>
      <c r="J152" s="43">
        <v>134.4</v>
      </c>
      <c r="K152" s="44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37">SUM(G147:G155)</f>
        <v>30.67</v>
      </c>
      <c r="H156" s="19">
        <f t="shared" si="37"/>
        <v>29.28</v>
      </c>
      <c r="I156" s="19">
        <f t="shared" si="37"/>
        <v>86.94</v>
      </c>
      <c r="J156" s="19">
        <f t="shared" si="37"/>
        <v>727.94</v>
      </c>
      <c r="K156" s="25"/>
      <c r="L156" s="19">
        <v>75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1475</v>
      </c>
      <c r="G157" s="32">
        <f t="shared" ref="G157:J157" si="38">G146+G156</f>
        <v>54.7</v>
      </c>
      <c r="H157" s="32">
        <f t="shared" si="38"/>
        <v>46.46</v>
      </c>
      <c r="I157" s="32">
        <f t="shared" si="38"/>
        <v>224.39999999999998</v>
      </c>
      <c r="J157" s="32">
        <f t="shared" si="38"/>
        <v>1508.39</v>
      </c>
      <c r="K157" s="32"/>
      <c r="L157" s="32">
        <f t="shared" ref="L157" si="39">L146+L156</f>
        <v>138.69999999999999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5.75</v>
      </c>
      <c r="H158" s="40">
        <v>5.21</v>
      </c>
      <c r="I158" s="40">
        <v>18.84</v>
      </c>
      <c r="J158" s="40">
        <v>145.19999999999999</v>
      </c>
      <c r="K158" s="41" t="s">
        <v>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85</v>
      </c>
      <c r="G161" s="43">
        <v>16.29</v>
      </c>
      <c r="H161" s="43">
        <v>1</v>
      </c>
      <c r="I161" s="43">
        <v>70.03</v>
      </c>
      <c r="J161" s="43">
        <v>335.49</v>
      </c>
      <c r="K161" s="44" t="s">
        <v>52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49</v>
      </c>
      <c r="F163" s="43">
        <v>80</v>
      </c>
      <c r="G163" s="43">
        <v>0.86</v>
      </c>
      <c r="H163" s="43">
        <v>3.65</v>
      </c>
      <c r="I163" s="43">
        <v>5.0199999999999996</v>
      </c>
      <c r="J163" s="43">
        <v>56.34</v>
      </c>
      <c r="K163" s="44">
        <v>33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40">SUM(G158:G164)</f>
        <v>26.419999999999998</v>
      </c>
      <c r="H165" s="19">
        <f t="shared" si="40"/>
        <v>13.58</v>
      </c>
      <c r="I165" s="19">
        <f t="shared" si="40"/>
        <v>119.38</v>
      </c>
      <c r="J165" s="19">
        <f t="shared" si="40"/>
        <v>682.23</v>
      </c>
      <c r="K165" s="25"/>
      <c r="L165" s="19">
        <v>62.78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 t="s">
        <v>66</v>
      </c>
      <c r="L167" s="43"/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80</v>
      </c>
      <c r="G168" s="43">
        <v>12.44</v>
      </c>
      <c r="H168" s="43">
        <v>9.24</v>
      </c>
      <c r="I168" s="43">
        <v>12.56</v>
      </c>
      <c r="J168" s="43">
        <v>183</v>
      </c>
      <c r="K168" s="44" t="s">
        <v>70</v>
      </c>
      <c r="L168" s="43"/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100</v>
      </c>
      <c r="G169" s="43">
        <v>5.82</v>
      </c>
      <c r="H169" s="43">
        <v>9.74</v>
      </c>
      <c r="I169" s="43">
        <v>50</v>
      </c>
      <c r="J169" s="43">
        <v>298.47000000000003</v>
      </c>
      <c r="K169" s="44" t="s">
        <v>68</v>
      </c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71</v>
      </c>
      <c r="L170" s="43"/>
    </row>
    <row r="171" spans="1:12" ht="15">
      <c r="A171" s="23"/>
      <c r="B171" s="15"/>
      <c r="C171" s="11"/>
      <c r="D171" s="7" t="s">
        <v>31</v>
      </c>
      <c r="E171" s="42" t="s">
        <v>64</v>
      </c>
      <c r="F171" s="43">
        <v>80</v>
      </c>
      <c r="G171" s="43">
        <v>7.04</v>
      </c>
      <c r="H171" s="43">
        <v>1.36</v>
      </c>
      <c r="I171" s="43">
        <v>23.52</v>
      </c>
      <c r="J171" s="43">
        <v>134.4</v>
      </c>
      <c r="K171" s="44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41">SUM(G166:G174)</f>
        <v>31.849999999999998</v>
      </c>
      <c r="H175" s="19">
        <f t="shared" si="41"/>
        <v>29.270000000000003</v>
      </c>
      <c r="I175" s="19">
        <f t="shared" si="41"/>
        <v>121.42999999999999</v>
      </c>
      <c r="J175" s="19">
        <f t="shared" si="41"/>
        <v>834.96</v>
      </c>
      <c r="K175" s="25"/>
      <c r="L175" s="19">
        <v>75.209999999999994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1335</v>
      </c>
      <c r="G176" s="32">
        <f t="shared" ref="G176:J176" si="42">G165+G175</f>
        <v>58.269999999999996</v>
      </c>
      <c r="H176" s="32">
        <f t="shared" si="42"/>
        <v>42.85</v>
      </c>
      <c r="I176" s="32">
        <f t="shared" si="42"/>
        <v>240.81</v>
      </c>
      <c r="J176" s="32">
        <f t="shared" si="42"/>
        <v>1517.19</v>
      </c>
      <c r="K176" s="32"/>
      <c r="L176" s="32">
        <f t="shared" ref="L176" si="43">L165+L175</f>
        <v>137.99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200</v>
      </c>
      <c r="G177" s="40">
        <v>6.24</v>
      </c>
      <c r="H177" s="40">
        <v>6.1</v>
      </c>
      <c r="I177" s="40">
        <v>19.7</v>
      </c>
      <c r="J177" s="40">
        <v>158.63999999999999</v>
      </c>
      <c r="K177" s="53" t="s">
        <v>111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 t="s">
        <v>71</v>
      </c>
      <c r="L179" s="43"/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80</v>
      </c>
      <c r="G180" s="43">
        <v>5.28</v>
      </c>
      <c r="H180" s="43">
        <v>17.420000000000002</v>
      </c>
      <c r="I180" s="43">
        <v>17.84</v>
      </c>
      <c r="J180" s="43">
        <v>250.8</v>
      </c>
      <c r="K180" s="54" t="s">
        <v>113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60</v>
      </c>
      <c r="E182" s="42" t="s">
        <v>44</v>
      </c>
      <c r="F182" s="43">
        <v>200</v>
      </c>
      <c r="G182" s="43">
        <v>7.3</v>
      </c>
      <c r="H182" s="43">
        <v>3</v>
      </c>
      <c r="I182" s="43">
        <v>12.3</v>
      </c>
      <c r="J182" s="43">
        <v>106</v>
      </c>
      <c r="K182" s="44"/>
      <c r="L182" s="43"/>
    </row>
    <row r="183" spans="1:12" ht="15">
      <c r="A183" s="23"/>
      <c r="B183" s="15"/>
      <c r="C183" s="11"/>
      <c r="D183" s="7" t="s">
        <v>26</v>
      </c>
      <c r="E183" s="42" t="s">
        <v>42</v>
      </c>
      <c r="F183" s="43">
        <v>60</v>
      </c>
      <c r="G183" s="43">
        <v>5.0999999999999996</v>
      </c>
      <c r="H183" s="43">
        <v>4.5999999999999996</v>
      </c>
      <c r="I183" s="43">
        <v>0.3</v>
      </c>
      <c r="J183" s="43">
        <v>63</v>
      </c>
      <c r="K183" s="44" t="s">
        <v>112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44">SUM(G177:G183)</f>
        <v>24.119999999999997</v>
      </c>
      <c r="H184" s="19">
        <f t="shared" si="44"/>
        <v>31.120000000000005</v>
      </c>
      <c r="I184" s="19">
        <f t="shared" si="44"/>
        <v>64.14</v>
      </c>
      <c r="J184" s="19">
        <f t="shared" si="44"/>
        <v>606.44000000000005</v>
      </c>
      <c r="K184" s="25"/>
      <c r="L184" s="19">
        <v>94.84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0.8</v>
      </c>
      <c r="H185" s="43">
        <v>0.1</v>
      </c>
      <c r="I185" s="43">
        <v>2.6</v>
      </c>
      <c r="J185" s="43">
        <v>14</v>
      </c>
      <c r="K185" s="44">
        <v>55</v>
      </c>
      <c r="L185" s="43"/>
    </row>
    <row r="186" spans="1:12" ht="15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 t="s">
        <v>78</v>
      </c>
      <c r="L186" s="43"/>
    </row>
    <row r="187" spans="1:12" ht="15">
      <c r="A187" s="23"/>
      <c r="B187" s="15"/>
      <c r="C187" s="11"/>
      <c r="D187" s="7" t="s">
        <v>28</v>
      </c>
      <c r="E187" s="42" t="s">
        <v>62</v>
      </c>
      <c r="F187" s="43">
        <v>210</v>
      </c>
      <c r="G187" s="43">
        <v>20.3</v>
      </c>
      <c r="H187" s="43">
        <v>17</v>
      </c>
      <c r="I187" s="43">
        <v>35.69</v>
      </c>
      <c r="J187" s="43">
        <v>377</v>
      </c>
      <c r="K187" s="44" t="s">
        <v>107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0.04</v>
      </c>
      <c r="H189" s="43">
        <v>0</v>
      </c>
      <c r="I189" s="43">
        <v>24.74</v>
      </c>
      <c r="J189" s="43">
        <v>94.2</v>
      </c>
      <c r="K189" s="44" t="s">
        <v>63</v>
      </c>
      <c r="L189" s="43"/>
    </row>
    <row r="190" spans="1:12" ht="15">
      <c r="A190" s="23"/>
      <c r="B190" s="15"/>
      <c r="C190" s="11"/>
      <c r="D190" s="7" t="s">
        <v>31</v>
      </c>
      <c r="E190" s="42" t="s">
        <v>64</v>
      </c>
      <c r="F190" s="43">
        <v>80</v>
      </c>
      <c r="G190" s="43">
        <v>7.04</v>
      </c>
      <c r="H190" s="43">
        <v>1.36</v>
      </c>
      <c r="I190" s="43">
        <v>23.52</v>
      </c>
      <c r="J190" s="43">
        <v>134.4</v>
      </c>
      <c r="K190" s="44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60</v>
      </c>
      <c r="E192" s="42" t="s">
        <v>108</v>
      </c>
      <c r="F192" s="43">
        <v>40</v>
      </c>
      <c r="G192" s="43">
        <v>3</v>
      </c>
      <c r="H192" s="43">
        <v>4</v>
      </c>
      <c r="I192" s="43">
        <v>29.8</v>
      </c>
      <c r="J192" s="43">
        <v>166.8</v>
      </c>
      <c r="K192" s="44">
        <v>51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45">SUM(G185:G193)</f>
        <v>39.79</v>
      </c>
      <c r="H194" s="19">
        <f t="shared" si="45"/>
        <v>30.86</v>
      </c>
      <c r="I194" s="19">
        <f t="shared" si="45"/>
        <v>130.69</v>
      </c>
      <c r="J194" s="19">
        <f t="shared" si="45"/>
        <v>953.65000000000009</v>
      </c>
      <c r="K194" s="25"/>
      <c r="L194" s="19">
        <v>98.19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1580</v>
      </c>
      <c r="G195" s="32">
        <f t="shared" ref="G195:J195" si="46">G184+G194</f>
        <v>63.91</v>
      </c>
      <c r="H195" s="32">
        <f t="shared" si="46"/>
        <v>61.980000000000004</v>
      </c>
      <c r="I195" s="32">
        <f t="shared" si="46"/>
        <v>194.82999999999998</v>
      </c>
      <c r="J195" s="32">
        <f t="shared" si="46"/>
        <v>1560.0900000000001</v>
      </c>
      <c r="K195" s="32"/>
      <c r="L195" s="32">
        <f t="shared" ref="L195" si="47">L184+L194</f>
        <v>193.03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1414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71.176000000000002</v>
      </c>
      <c r="H196" s="34">
        <f t="shared" si="48"/>
        <v>50.982000000000006</v>
      </c>
      <c r="I196" s="34">
        <f t="shared" si="48"/>
        <v>223.40099999999998</v>
      </c>
      <c r="J196" s="34">
        <f t="shared" si="48"/>
        <v>1515.1479999999999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156.92000000000002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cp:lastPrinted>2025-02-27T08:04:45Z</cp:lastPrinted>
  <dcterms:created xsi:type="dcterms:W3CDTF">2022-05-16T14:23:56Z</dcterms:created>
  <dcterms:modified xsi:type="dcterms:W3CDTF">2025-03-03T07:06:06Z</dcterms:modified>
</cp:coreProperties>
</file>